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stadísticas de Contratos 2018" sheetId="1" r:id="rId1"/>
  </sheets>
  <definedNames>
    <definedName name="_xlnm.Print_Titles" localSheetId="0">'Estadísticas de Contratos 2018'!$1:$7</definedName>
    <definedName name="Print_Titles_0" localSheetId="0">'Estadísticas de Contratos 2018'!$1:$7</definedName>
  </definedNames>
  <calcPr fullCalcOnLoad="1"/>
</workbook>
</file>

<file path=xl/sharedStrings.xml><?xml version="1.0" encoding="utf-8"?>
<sst xmlns="http://schemas.openxmlformats.org/spreadsheetml/2006/main" count="21" uniqueCount="17">
  <si>
    <t>CUANTÍA Y PORCENTAJE DE EXPEDIENTES DE CONTRATACIÓN ADJUDICADOS A TRAVÉS DE LOS DIFERENTES PROCEDIMIENTOS Y TIPOS DE CONTRATO, AÑO 2018</t>
  </si>
  <si>
    <t>Porcentaje de cuantías adjudicadas a través de los diferentes procedimientos</t>
  </si>
  <si>
    <t>Procedimiento de Adjudicación</t>
  </si>
  <si>
    <t>Nº Expedientes</t>
  </si>
  <si>
    <t>Importe Adjudicación</t>
  </si>
  <si>
    <t>Presupuesto Licitación</t>
  </si>
  <si>
    <t>% Procedimiento Adjudicación</t>
  </si>
  <si>
    <t>Abierto</t>
  </si>
  <si>
    <t>Directo</t>
  </si>
  <si>
    <t>Total</t>
  </si>
  <si>
    <t>Porcentaje de cuantías adjudicadas a través de los diferentes tipos de contratos</t>
  </si>
  <si>
    <t>Tipo de Contrato</t>
  </si>
  <si>
    <t>% Nº Expedientes</t>
  </si>
  <si>
    <t>% Tipos de Contratos</t>
  </si>
  <si>
    <t>Obras</t>
  </si>
  <si>
    <t>Servicios</t>
  </si>
  <si>
    <t>Patrimonial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</si>
</sst>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&quot; €&quot;"/>
    <numFmt numFmtId="166" formatCode="0.00\ %"/>
    <numFmt numFmtId="167" formatCode="0.00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53"/>
      <name val="Calibri"/>
      <family val="2"/>
    </font>
    <font>
      <b/>
      <sz val="14"/>
      <color indexed="8"/>
      <name val="CastleTUlt"/>
      <family val="0"/>
    </font>
    <font>
      <sz val="14"/>
      <name val="Times New Roman"/>
      <family val="0"/>
    </font>
    <font>
      <sz val="10"/>
      <color indexed="8"/>
      <name val="Arial"/>
      <family val="0"/>
    </font>
    <font>
      <sz val="10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Border="1" applyAlignment="1">
      <alignment horizontal="left" wrapText="1"/>
    </xf>
    <xf numFmtId="164" fontId="2" fillId="0" borderId="0" xfId="0" applyFont="1" applyAlignment="1">
      <alignment wrapText="1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1" xfId="0" applyFont="1" applyBorder="1" applyAlignment="1">
      <alignment horizontal="left" wrapText="1"/>
    </xf>
    <xf numFmtId="164" fontId="0" fillId="0" borderId="1" xfId="0" applyFont="1" applyBorder="1" applyAlignment="1">
      <alignment/>
    </xf>
    <xf numFmtId="164" fontId="0" fillId="0" borderId="1" xfId="0" applyBorder="1" applyAlignment="1">
      <alignment/>
    </xf>
    <xf numFmtId="165" fontId="5" fillId="0" borderId="1" xfId="0" applyNumberFormat="1" applyFont="1" applyBorder="1" applyAlignment="1">
      <alignment/>
    </xf>
    <xf numFmtId="166" fontId="0" fillId="0" borderId="1" xfId="0" applyNumberFormat="1" applyBorder="1" applyAlignment="1">
      <alignment/>
    </xf>
    <xf numFmtId="164" fontId="4" fillId="0" borderId="1" xfId="0" applyFont="1" applyBorder="1" applyAlignment="1">
      <alignment/>
    </xf>
    <xf numFmtId="165" fontId="6" fillId="0" borderId="1" xfId="0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167" fontId="7" fillId="0" borderId="0" xfId="0" applyNumberFormat="1" applyFont="1" applyAlignment="1">
      <alignment/>
    </xf>
    <xf numFmtId="167" fontId="0" fillId="0" borderId="0" xfId="0" applyNumberFormat="1" applyAlignment="1">
      <alignment/>
    </xf>
    <xf numFmtId="164" fontId="7" fillId="0" borderId="0" xfId="0" applyFont="1" applyAlignment="1">
      <alignment/>
    </xf>
    <xf numFmtId="164" fontId="5" fillId="0" borderId="1" xfId="0" applyFont="1" applyBorder="1" applyAlignment="1">
      <alignment/>
    </xf>
    <xf numFmtId="164" fontId="5" fillId="0" borderId="1" xfId="0" applyFont="1" applyBorder="1" applyAlignment="1">
      <alignment horizontal="right" wrapText="1"/>
    </xf>
    <xf numFmtId="166" fontId="5" fillId="0" borderId="1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 wrapText="1"/>
    </xf>
    <xf numFmtId="166" fontId="5" fillId="0" borderId="1" xfId="0" applyNumberFormat="1" applyFont="1" applyBorder="1" applyAlignment="1">
      <alignment horizontal="right" wrapText="1"/>
    </xf>
    <xf numFmtId="164" fontId="5" fillId="0" borderId="1" xfId="0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164" fontId="6" fillId="0" borderId="1" xfId="0" applyFont="1" applyBorder="1" applyAlignment="1">
      <alignment/>
    </xf>
    <xf numFmtId="164" fontId="4" fillId="0" borderId="1" xfId="0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0504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BBB59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% Procedimiento de Adjudicación </a:t>
            </a:r>
          </a:p>
        </c:rich>
      </c:tx>
      <c:layout>
        <c:manualLayout>
          <c:xMode val="factor"/>
          <c:yMode val="factor"/>
          <c:x val="-0.03175"/>
          <c:y val="0.03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575"/>
          <c:y val="0.1555"/>
          <c:w val="0.489"/>
          <c:h val="0.823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8100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8100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8100"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;</c:separator>
          </c:dLbls>
          <c:cat>
            <c:strRef>
              <c:f>'Estadísticas de Contratos 2018'!$A$13:$A$14</c:f>
              <c:strCache/>
            </c:strRef>
          </c:cat>
          <c:val>
            <c:numRef>
              <c:f>'Estadísticas de Contratos 2018'!$E$13:$E$14</c:f>
              <c:numCache/>
            </c:numRef>
          </c:val>
        </c:ser>
      </c:pieChart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% Tipos de Contrato</a:t>
            </a:r>
          </a:p>
        </c:rich>
      </c:tx>
      <c:layout>
        <c:manualLayout>
          <c:xMode val="factor"/>
          <c:yMode val="factor"/>
          <c:x val="-0.029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8"/>
          <c:y val="0.23525"/>
          <c:w val="0.402"/>
          <c:h val="0.66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8100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8100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8100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8100"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;</c:separator>
          </c:dLbls>
          <c:cat>
            <c:strRef>
              <c:f>'Estadísticas de Contratos 2018'!$A$37:$A$39</c:f>
              <c:strCache/>
            </c:strRef>
          </c:cat>
          <c:val>
            <c:numRef>
              <c:f>'Estadísticas de Contratos 2018'!$F$37:$F$39</c:f>
              <c:numCache/>
            </c:numRef>
          </c:val>
        </c:ser>
      </c:pieChart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07"/>
          <c:y val="0.227"/>
          <c:w val="0.22675"/>
          <c:h val="0.24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581025</xdr:colOff>
      <xdr:row>5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628650</xdr:colOff>
      <xdr:row>0</xdr:row>
      <xdr:rowOff>0</xdr:rowOff>
    </xdr:from>
    <xdr:to>
      <xdr:col>6</xdr:col>
      <xdr:colOff>561975</xdr:colOff>
      <xdr:row>6</xdr:row>
      <xdr:rowOff>76200</xdr:rowOff>
    </xdr:to>
    <xdr:sp>
      <xdr:nvSpPr>
        <xdr:cNvPr id="2" name="CustomShape 1"/>
        <xdr:cNvSpPr>
          <a:spLocks/>
        </xdr:cNvSpPr>
      </xdr:nvSpPr>
      <xdr:spPr>
        <a:xfrm>
          <a:off x="628650" y="0"/>
          <a:ext cx="6762750" cy="1219200"/>
        </a:xfrm>
        <a:prstGeom prst="rect">
          <a:avLst/>
        </a:prstGeom>
        <a:noFill/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AYUNTAMIENTO DE
GRANDAS DE SALIME
</a:t>
          </a:r>
          <a:r>
            <a:rPr lang="en-US" cap="none" sz="1400" b="0" i="0" u="none" baseline="0"/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Plaza de la Constitución, 1
Tel.: 985 62 70 21 - Fax.: 985 62 75 64
33730 GRANDAS DE SALIME (Asturias)
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0</xdr:col>
      <xdr:colOff>962025</xdr:colOff>
      <xdr:row>15</xdr:row>
      <xdr:rowOff>142875</xdr:rowOff>
    </xdr:from>
    <xdr:to>
      <xdr:col>3</xdr:col>
      <xdr:colOff>914400</xdr:colOff>
      <xdr:row>30</xdr:row>
      <xdr:rowOff>19050</xdr:rowOff>
    </xdr:to>
    <xdr:graphicFrame>
      <xdr:nvGraphicFramePr>
        <xdr:cNvPr id="3" name="Chart 3"/>
        <xdr:cNvGraphicFramePr/>
      </xdr:nvGraphicFramePr>
      <xdr:xfrm>
        <a:off x="962025" y="3476625"/>
        <a:ext cx="3981450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1066800</xdr:colOff>
      <xdr:row>42</xdr:row>
      <xdr:rowOff>47625</xdr:rowOff>
    </xdr:from>
    <xdr:to>
      <xdr:col>4</xdr:col>
      <xdr:colOff>619125</xdr:colOff>
      <xdr:row>54</xdr:row>
      <xdr:rowOff>19050</xdr:rowOff>
    </xdr:to>
    <xdr:graphicFrame>
      <xdr:nvGraphicFramePr>
        <xdr:cNvPr id="4" name="Chart 4"/>
        <xdr:cNvGraphicFramePr/>
      </xdr:nvGraphicFramePr>
      <xdr:xfrm>
        <a:off x="1066800" y="8134350"/>
        <a:ext cx="4581525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O40"/>
  <sheetViews>
    <sheetView tabSelected="1" workbookViewId="0" topLeftCell="A33">
      <selection activeCell="H43" sqref="H43"/>
    </sheetView>
  </sheetViews>
  <sheetFormatPr defaultColWidth="10.28125" defaultRowHeight="15"/>
  <cols>
    <col min="1" max="1" width="25.7109375" style="0" customWidth="1"/>
    <col min="2" max="2" width="17.8515625" style="0" customWidth="1"/>
    <col min="3" max="3" width="16.8515625" style="0" customWidth="1"/>
    <col min="4" max="4" width="15.00390625" style="0" customWidth="1"/>
    <col min="5" max="5" width="15.421875" style="0" customWidth="1"/>
    <col min="6" max="6" width="11.57421875" style="0" customWidth="1"/>
    <col min="7" max="7" width="10.7109375" style="0" customWidth="1"/>
    <col min="8" max="8" width="11.421875" style="0" customWidth="1"/>
    <col min="9" max="10" width="10.7109375" style="0" customWidth="1"/>
    <col min="11" max="11" width="17.7109375" style="0" customWidth="1"/>
    <col min="12" max="16384" width="10.7109375" style="0" customWidth="1"/>
  </cols>
  <sheetData>
    <row r="8" spans="1:10" ht="33.75" customHeight="1">
      <c r="A8" s="1" t="s">
        <v>0</v>
      </c>
      <c r="B8" s="1"/>
      <c r="C8" s="1"/>
      <c r="D8" s="1"/>
      <c r="E8" s="1"/>
      <c r="F8" s="1"/>
      <c r="G8" s="1"/>
      <c r="H8" s="1"/>
      <c r="I8" s="2"/>
      <c r="J8" s="2"/>
    </row>
    <row r="9" ht="13.5">
      <c r="J9" s="3"/>
    </row>
    <row r="10" ht="13.5">
      <c r="A10" s="4" t="s">
        <v>1</v>
      </c>
    </row>
    <row r="11" spans="1:11" ht="13.5">
      <c r="A11" s="4"/>
      <c r="K11" s="4"/>
    </row>
    <row r="12" spans="1:5" ht="42.75" customHeight="1">
      <c r="A12" s="5" t="s">
        <v>2</v>
      </c>
      <c r="B12" s="5" t="s">
        <v>3</v>
      </c>
      <c r="C12" s="5" t="s">
        <v>4</v>
      </c>
      <c r="D12" s="5" t="s">
        <v>5</v>
      </c>
      <c r="E12" s="5" t="s">
        <v>6</v>
      </c>
    </row>
    <row r="13" spans="1:15" ht="13.5">
      <c r="A13" s="6" t="s">
        <v>7</v>
      </c>
      <c r="B13" s="7">
        <v>2</v>
      </c>
      <c r="C13" s="8">
        <v>143795.13</v>
      </c>
      <c r="D13" s="8">
        <v>143783.03</v>
      </c>
      <c r="E13" s="9">
        <f>C13/C15</f>
        <v>0.5074209653612061</v>
      </c>
      <c r="O13" s="4"/>
    </row>
    <row r="14" spans="1:15" ht="13.5">
      <c r="A14" s="6" t="s">
        <v>8</v>
      </c>
      <c r="B14" s="6">
        <v>10</v>
      </c>
      <c r="C14" s="8">
        <v>139589.16</v>
      </c>
      <c r="D14" s="8">
        <v>139589.16</v>
      </c>
      <c r="E14" s="9">
        <f aca="true" t="shared" si="0" ref="E14:E15">C14/$C$15</f>
        <v>0.49257903463879377</v>
      </c>
      <c r="O14" s="4"/>
    </row>
    <row r="15" spans="1:15" ht="13.5">
      <c r="A15" s="10" t="s">
        <v>9</v>
      </c>
      <c r="B15" s="10">
        <f>SUM(B13:B14)</f>
        <v>12</v>
      </c>
      <c r="C15" s="11">
        <f>SUM(C13:C14)</f>
        <v>283384.29000000004</v>
      </c>
      <c r="D15" s="12">
        <f>SUM(D13:D14)</f>
        <v>283372.19</v>
      </c>
      <c r="E15" s="9">
        <f t="shared" si="0"/>
        <v>1</v>
      </c>
      <c r="O15" s="4"/>
    </row>
    <row r="16" spans="3:15" ht="13.5">
      <c r="C16" s="13"/>
      <c r="O16" s="4"/>
    </row>
    <row r="17" spans="3:15" ht="13.5">
      <c r="C17" s="13"/>
      <c r="O17" s="4"/>
    </row>
    <row r="18" spans="3:15" ht="13.5">
      <c r="C18" s="13"/>
      <c r="O18" s="4"/>
    </row>
    <row r="19" spans="3:15" ht="13.5">
      <c r="C19" s="13"/>
      <c r="F19" s="4"/>
      <c r="O19" s="4"/>
    </row>
    <row r="20" spans="3:15" ht="13.5">
      <c r="C20" s="13"/>
      <c r="O20" s="4"/>
    </row>
    <row r="21" spans="3:15" ht="13.5">
      <c r="C21" s="13"/>
      <c r="O21" s="4"/>
    </row>
    <row r="22" spans="3:15" ht="13.5">
      <c r="C22" s="13"/>
      <c r="O22" s="4"/>
    </row>
    <row r="23" spans="3:15" ht="13.5">
      <c r="C23" s="13"/>
      <c r="O23" s="4"/>
    </row>
    <row r="24" spans="3:15" ht="13.5">
      <c r="C24" s="13"/>
      <c r="D24" s="14"/>
      <c r="O24" s="4"/>
    </row>
    <row r="25" ht="13.5">
      <c r="M25" s="4"/>
    </row>
    <row r="26" ht="13.5">
      <c r="C26" s="15"/>
    </row>
    <row r="27" ht="13.5">
      <c r="C27" s="13"/>
    </row>
    <row r="28" ht="13.5"/>
    <row r="29" ht="13.5"/>
    <row r="30" ht="13.5"/>
    <row r="31" ht="13.5">
      <c r="J31" s="4"/>
    </row>
    <row r="32" ht="13.5">
      <c r="J32" s="4"/>
    </row>
    <row r="33" ht="13.5">
      <c r="J33" s="4"/>
    </row>
    <row r="34" ht="13.5">
      <c r="A34" s="4" t="s">
        <v>10</v>
      </c>
    </row>
    <row r="35" ht="13.5">
      <c r="A35" s="4"/>
    </row>
    <row r="36" spans="1:10" ht="23.25">
      <c r="A36" s="5" t="s">
        <v>11</v>
      </c>
      <c r="B36" s="5" t="s">
        <v>3</v>
      </c>
      <c r="C36" s="10" t="s">
        <v>12</v>
      </c>
      <c r="D36" s="5" t="s">
        <v>4</v>
      </c>
      <c r="E36" s="5" t="s">
        <v>5</v>
      </c>
      <c r="F36" s="5" t="s">
        <v>13</v>
      </c>
      <c r="I36" s="4"/>
      <c r="J36" s="4"/>
    </row>
    <row r="37" spans="1:12" s="15" customFormat="1" ht="13.5">
      <c r="A37" s="16" t="s">
        <v>14</v>
      </c>
      <c r="B37" s="17">
        <v>5</v>
      </c>
      <c r="C37" s="18">
        <f aca="true" t="shared" si="1" ref="C37:C40">B37/$B$40</f>
        <v>0.4166666666666667</v>
      </c>
      <c r="D37" s="19">
        <v>209719.64</v>
      </c>
      <c r="E37" s="19">
        <v>209719.64</v>
      </c>
      <c r="F37" s="20">
        <f aca="true" t="shared" si="2" ref="F37:F40">D37/$D$40</f>
        <v>0.7400538681943166</v>
      </c>
      <c r="K37"/>
      <c r="L37"/>
    </row>
    <row r="38" spans="1:12" s="15" customFormat="1" ht="13.5">
      <c r="A38" s="16" t="s">
        <v>15</v>
      </c>
      <c r="B38" s="17">
        <v>6</v>
      </c>
      <c r="C38" s="18">
        <f t="shared" si="1"/>
        <v>0.5</v>
      </c>
      <c r="D38" s="19">
        <v>46147.68</v>
      </c>
      <c r="E38" s="19">
        <v>46147.68</v>
      </c>
      <c r="F38" s="20">
        <f t="shared" si="2"/>
        <v>0.16284487753361343</v>
      </c>
      <c r="K38"/>
      <c r="L38"/>
    </row>
    <row r="39" spans="1:12" s="15" customFormat="1" ht="13.5">
      <c r="A39" s="16" t="s">
        <v>16</v>
      </c>
      <c r="B39" s="21">
        <v>1</v>
      </c>
      <c r="C39" s="18">
        <f t="shared" si="1"/>
        <v>0.08333333333333333</v>
      </c>
      <c r="D39" s="22">
        <v>27516.97</v>
      </c>
      <c r="E39" s="22">
        <v>27504.87</v>
      </c>
      <c r="F39" s="20">
        <f t="shared" si="2"/>
        <v>0.0971012542720699</v>
      </c>
      <c r="K39"/>
      <c r="L39"/>
    </row>
    <row r="40" spans="1:6" ht="13.5">
      <c r="A40" s="23" t="s">
        <v>9</v>
      </c>
      <c r="B40" s="24">
        <f>SUM(B37:B39)</f>
        <v>12</v>
      </c>
      <c r="C40" s="18">
        <f t="shared" si="1"/>
        <v>1</v>
      </c>
      <c r="D40" s="25">
        <f>SUM(D37:D39)</f>
        <v>283384.29000000004</v>
      </c>
      <c r="E40" s="25">
        <f>SUM(E37:E39)</f>
        <v>283372.19</v>
      </c>
      <c r="F40" s="20">
        <f t="shared" si="2"/>
        <v>1</v>
      </c>
    </row>
    <row r="41" ht="13.5"/>
    <row r="42" ht="13.5"/>
  </sheetData>
  <sheetProtection selectLockedCells="1" selectUnlockedCells="1"/>
  <mergeCells count="1">
    <mergeCell ref="A8:H8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Mesa</dc:creator>
  <cp:keywords/>
  <dc:description/>
  <cp:lastModifiedBy>AGS</cp:lastModifiedBy>
  <cp:lastPrinted>2018-01-17T07:19:57Z</cp:lastPrinted>
  <dcterms:created xsi:type="dcterms:W3CDTF">2017-04-11T14:12:45Z</dcterms:created>
  <dcterms:modified xsi:type="dcterms:W3CDTF">2019-06-11T09:33:45Z</dcterms:modified>
  <cp:category/>
  <cp:version/>
  <cp:contentType/>
  <cp:contentStatus/>
  <cp:revision>52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