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dísticas de Contratos 2017" sheetId="1" r:id="rId1"/>
  </sheets>
  <definedNames>
    <definedName name="hola" localSheetId="0">'Estadísticas de Contratos 2017'!$1:$7</definedName>
    <definedName name="Print_Titles_0" localSheetId="0">'Estadísticas de Contratos 2017'!$1:$7</definedName>
    <definedName name="_xlnm.Print_Titles" localSheetId="0">'Estadísticas de Contratos 2017'!$1:$7</definedName>
  </definedNames>
  <calcPr fullCalcOnLoad="1"/>
</workbook>
</file>

<file path=xl/sharedStrings.xml><?xml version="1.0" encoding="utf-8"?>
<sst xmlns="http://schemas.openxmlformats.org/spreadsheetml/2006/main" count="20" uniqueCount="16">
  <si>
    <t>CUANTÍA Y PORCENTAJE DE EXPEDIENTES DE CONTRATACIÓN ADJUDICADOS A TRAVÉS DE LOS DIFERENTES PROCEDIMIENTOS Y TIPOS DE CONTRATO, AÑO 2017</t>
  </si>
  <si>
    <t>Porcentaje de cuantías adjudicadas a través de los diferentes procedimientos</t>
  </si>
  <si>
    <t>Procedimiento de Adjudicación</t>
  </si>
  <si>
    <t>Nº Expedientes</t>
  </si>
  <si>
    <t>Importe Adjudicación</t>
  </si>
  <si>
    <t>Presupuesto Licitación</t>
  </si>
  <si>
    <t>% Procedimiento Adjudicación</t>
  </si>
  <si>
    <t>Directo</t>
  </si>
  <si>
    <t>Total</t>
  </si>
  <si>
    <t>Porcentaje de cuantías adjudicadas a través de los diferentes tipos de contratos</t>
  </si>
  <si>
    <t>Tipo de Contrato</t>
  </si>
  <si>
    <t>% Nº Expedientes</t>
  </si>
  <si>
    <t>% Tipos de Contratos</t>
  </si>
  <si>
    <t>Obras</t>
  </si>
  <si>
    <t>Servicios</t>
  </si>
  <si>
    <t>Suministros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</si>
</sst>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5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0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10"/>
      <name val="Calibri"/>
      <family val="2"/>
    </font>
    <font>
      <sz val="11"/>
      <color indexed="45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4"/>
      <color indexed="55"/>
      <name val="CastleTUlt"/>
      <family val="0"/>
    </font>
    <font>
      <sz val="14"/>
      <color indexed="55"/>
      <name val="Times New Roman"/>
      <family val="0"/>
    </font>
    <font>
      <sz val="10"/>
      <color indexed="55"/>
      <name val="Arial"/>
      <family val="0"/>
    </font>
    <font>
      <sz val="10"/>
      <color indexed="55"/>
      <name val="Times New Roman"/>
      <family val="0"/>
    </font>
    <font>
      <sz val="9.2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000080"/>
      <name val="Calibri"/>
      <family val="2"/>
    </font>
    <font>
      <sz val="11"/>
      <color rgb="FFFF6600"/>
      <name val="Calibri"/>
      <family val="2"/>
    </font>
    <font>
      <sz val="11"/>
      <color rgb="FFCE181E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50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Tipos de contrato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"/>
          <c:y val="0.22375"/>
          <c:w val="0.342"/>
          <c:h val="0.69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'Estadísticas de Contratos 2017'!$A$36:$A$38</c:f>
              <c:strCache/>
            </c:strRef>
          </c:cat>
          <c:val>
            <c:numRef>
              <c:f>'Estadísticas de Contratos 2017'!$F$36:$F$38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2155"/>
          <c:w val="0.1685"/>
          <c:h val="0.2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028700"/>
        </a:xfrm>
        <a:prstGeom prst="rect">
          <a:avLst/>
        </a:prstGeom>
        <a:noFill/>
        <a:ln w="9360" cmpd="sng">
          <a:noFill/>
        </a:ln>
      </xdr:spPr>
    </xdr:pic>
    <xdr:clientData/>
  </xdr:twoCellAnchor>
  <xdr:oneCellAnchor>
    <xdr:from>
      <xdr:col>0</xdr:col>
      <xdr:colOff>666750</xdr:colOff>
      <xdr:row>0</xdr:row>
      <xdr:rowOff>0</xdr:rowOff>
    </xdr:from>
    <xdr:ext cx="6753225" cy="1219200"/>
    <xdr:sp>
      <xdr:nvSpPr>
        <xdr:cNvPr id="2" name="CustomShape 1"/>
        <xdr:cNvSpPr>
          <a:spLocks/>
        </xdr:cNvSpPr>
      </xdr:nvSpPr>
      <xdr:spPr>
        <a:xfrm>
          <a:off x="666750" y="0"/>
          <a:ext cx="6753225" cy="1219200"/>
        </a:xfrm>
        <a:prstGeom prst="rect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AYUNTAMIENTO DE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</a:rPr>
            <a:t>GRANDAS DE SALIME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Plaza de la Constitución, 1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Tel.: 985 62 70 21 - Fax.: 985 62 75 64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33730 GRANDAS DE SALIME (Asturias)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oneCellAnchor>
  <xdr:oneCellAnchor>
    <xdr:from>
      <xdr:col>0</xdr:col>
      <xdr:colOff>1266825</xdr:colOff>
      <xdr:row>41</xdr:row>
      <xdr:rowOff>47625</xdr:rowOff>
    </xdr:from>
    <xdr:ext cx="4552950" cy="2295525"/>
    <xdr:graphicFrame>
      <xdr:nvGraphicFramePr>
        <xdr:cNvPr id="3" name="5 Gráfico"/>
        <xdr:cNvGraphicFramePr/>
      </xdr:nvGraphicFramePr>
      <xdr:xfrm>
        <a:off x="1266825" y="8639175"/>
        <a:ext cx="45529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39"/>
  <sheetViews>
    <sheetView tabSelected="1" zoomScalePageLayoutView="0" workbookViewId="0" topLeftCell="A35">
      <selection activeCell="C39" sqref="C39"/>
    </sheetView>
  </sheetViews>
  <sheetFormatPr defaultColWidth="10.7109375" defaultRowHeight="15"/>
  <cols>
    <col min="1" max="1" width="25.7109375" style="0" customWidth="1"/>
    <col min="2" max="2" width="17.8515625" style="0" customWidth="1"/>
    <col min="3" max="3" width="16.8515625" style="0" customWidth="1"/>
    <col min="4" max="4" width="15.00390625" style="0" customWidth="1"/>
    <col min="5" max="5" width="15.421875" style="0" customWidth="1"/>
    <col min="6" max="6" width="11.57421875" style="0" customWidth="1"/>
    <col min="7" max="7" width="10.7109375" style="0" customWidth="1"/>
    <col min="8" max="8" width="11.421875" style="0" customWidth="1"/>
    <col min="9" max="10" width="10.7109375" style="0" customWidth="1"/>
    <col min="11" max="11" width="17.7109375" style="0" customWidth="1"/>
  </cols>
  <sheetData>
    <row r="8" spans="1:10" ht="33.75" customHeight="1">
      <c r="A8" s="31" t="s">
        <v>0</v>
      </c>
      <c r="B8" s="31"/>
      <c r="C8" s="31"/>
      <c r="D8" s="31"/>
      <c r="E8" s="31"/>
      <c r="F8" s="31"/>
      <c r="G8" s="31"/>
      <c r="H8" s="31"/>
      <c r="I8" s="1"/>
      <c r="J8" s="1"/>
    </row>
    <row r="10" ht="15">
      <c r="A10" s="2" t="s">
        <v>1</v>
      </c>
    </row>
    <row r="11" spans="1:11" ht="15">
      <c r="A11" s="2"/>
      <c r="K11" s="2"/>
    </row>
    <row r="12" spans="1:11" ht="42.75" customHeight="1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K12" s="2"/>
    </row>
    <row r="13" spans="1:15" ht="15">
      <c r="A13" s="4" t="s">
        <v>7</v>
      </c>
      <c r="B13" s="4">
        <v>18</v>
      </c>
      <c r="C13" s="5">
        <v>151325.56</v>
      </c>
      <c r="D13" s="5">
        <v>151325.56</v>
      </c>
      <c r="E13" s="6">
        <f>C13/$C$14</f>
        <v>1</v>
      </c>
      <c r="K13" s="2"/>
      <c r="O13" s="2"/>
    </row>
    <row r="14" spans="1:15" ht="15">
      <c r="A14" s="7" t="s">
        <v>8</v>
      </c>
      <c r="B14" s="26">
        <f>SUM(B13:B13)</f>
        <v>18</v>
      </c>
      <c r="C14" s="24">
        <f>SUM(C13)</f>
        <v>151325.56</v>
      </c>
      <c r="D14" s="25">
        <f>SUM(D13)</f>
        <v>151325.56</v>
      </c>
      <c r="E14" s="6">
        <f>C14/$C$14</f>
        <v>1</v>
      </c>
      <c r="K14" s="2"/>
      <c r="L14" s="8"/>
      <c r="O14" s="2"/>
    </row>
    <row r="15" spans="3:15" ht="15">
      <c r="C15" s="9"/>
      <c r="K15" s="2"/>
      <c r="O15" s="2"/>
    </row>
    <row r="16" spans="3:15" ht="15">
      <c r="C16" s="9"/>
      <c r="K16" s="2"/>
      <c r="L16" s="10"/>
      <c r="O16" s="2"/>
    </row>
    <row r="17" spans="3:15" ht="15">
      <c r="C17" s="9"/>
      <c r="K17" s="2"/>
      <c r="O17" s="2"/>
    </row>
    <row r="18" spans="3:15" ht="15">
      <c r="C18" s="9"/>
      <c r="F18" s="2"/>
      <c r="K18" s="2"/>
      <c r="L18" s="8"/>
      <c r="O18" s="2"/>
    </row>
    <row r="19" spans="3:15" ht="15">
      <c r="C19" s="9"/>
      <c r="K19" s="2"/>
      <c r="O19" s="2"/>
    </row>
    <row r="20" spans="3:15" ht="15">
      <c r="C20" s="9"/>
      <c r="K20" s="2"/>
      <c r="O20" s="2"/>
    </row>
    <row r="21" spans="3:15" ht="15">
      <c r="C21" s="9"/>
      <c r="K21" s="11"/>
      <c r="O21" s="2"/>
    </row>
    <row r="22" spans="3:15" ht="15">
      <c r="C22" s="9"/>
      <c r="K22" s="2"/>
      <c r="O22" s="2"/>
    </row>
    <row r="23" spans="3:15" ht="15">
      <c r="C23" s="9"/>
      <c r="D23" s="12"/>
      <c r="K23" s="2"/>
      <c r="O23" s="2"/>
    </row>
    <row r="24" spans="11:13" ht="15">
      <c r="K24" s="2"/>
      <c r="M24" s="2"/>
    </row>
    <row r="25" spans="3:12" ht="15">
      <c r="C25" s="13"/>
      <c r="K25" s="8"/>
      <c r="L25" s="8"/>
    </row>
    <row r="26" spans="3:11" ht="15">
      <c r="C26" s="9"/>
      <c r="K26" s="2"/>
    </row>
    <row r="27" ht="15">
      <c r="K27" s="2"/>
    </row>
    <row r="28" ht="15">
      <c r="K28" s="2"/>
    </row>
    <row r="29" spans="11:12" ht="15">
      <c r="K29" s="2"/>
      <c r="L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ht="15">
      <c r="A33" s="2" t="s">
        <v>9</v>
      </c>
    </row>
    <row r="34" spans="1:5" ht="15">
      <c r="A34" s="2"/>
      <c r="E34" s="14"/>
    </row>
    <row r="35" spans="1:12" ht="30">
      <c r="A35" s="3" t="s">
        <v>10</v>
      </c>
      <c r="B35" s="3" t="s">
        <v>3</v>
      </c>
      <c r="C35" s="7" t="s">
        <v>11</v>
      </c>
      <c r="D35" s="3" t="s">
        <v>4</v>
      </c>
      <c r="E35" s="3" t="s">
        <v>5</v>
      </c>
      <c r="F35" s="3" t="s">
        <v>12</v>
      </c>
      <c r="H35" s="15"/>
      <c r="I35" s="2"/>
      <c r="J35" s="2"/>
      <c r="K35" s="2"/>
      <c r="L35" s="2"/>
    </row>
    <row r="36" spans="1:6" s="13" customFormat="1" ht="15">
      <c r="A36" s="16" t="s">
        <v>13</v>
      </c>
      <c r="B36" s="17">
        <v>7</v>
      </c>
      <c r="C36" s="18">
        <f>B36/$B$39</f>
        <v>0.3888888888888889</v>
      </c>
      <c r="D36" s="19">
        <v>77299</v>
      </c>
      <c r="E36" s="19">
        <v>77299</v>
      </c>
      <c r="F36" s="20">
        <f>D36/$D$39</f>
        <v>0.5108125818268904</v>
      </c>
    </row>
    <row r="37" spans="1:6" s="13" customFormat="1" ht="15">
      <c r="A37" s="16" t="s">
        <v>14</v>
      </c>
      <c r="B37" s="17">
        <v>10</v>
      </c>
      <c r="C37" s="18">
        <f>B37/$B$39</f>
        <v>0.5555555555555556</v>
      </c>
      <c r="D37" s="19">
        <v>71606.56</v>
      </c>
      <c r="E37" s="19">
        <v>71606.56</v>
      </c>
      <c r="F37" s="20">
        <f>D37/$D$39</f>
        <v>0.47319540730594356</v>
      </c>
    </row>
    <row r="38" spans="1:6" s="13" customFormat="1" ht="15">
      <c r="A38" s="16" t="s">
        <v>15</v>
      </c>
      <c r="B38" s="21">
        <v>1</v>
      </c>
      <c r="C38" s="18">
        <f>B38/$B$39</f>
        <v>0.05555555555555555</v>
      </c>
      <c r="D38" s="22">
        <v>2420</v>
      </c>
      <c r="E38" s="22">
        <v>2420</v>
      </c>
      <c r="F38" s="20">
        <f>D38/$D$39</f>
        <v>0.015992010867166128</v>
      </c>
    </row>
    <row r="39" spans="1:6" ht="15">
      <c r="A39" s="23" t="s">
        <v>8</v>
      </c>
      <c r="B39" s="27">
        <f>SUM(B36:B38)</f>
        <v>18</v>
      </c>
      <c r="C39" s="28">
        <f>B39/$B$39</f>
        <v>1</v>
      </c>
      <c r="D39" s="29">
        <f>SUM(D36:D38)</f>
        <v>151325.56</v>
      </c>
      <c r="E39" s="29">
        <f>SUM(E36:E38)</f>
        <v>151325.56</v>
      </c>
      <c r="F39" s="30">
        <f>D39/$D$39</f>
        <v>1</v>
      </c>
    </row>
  </sheetData>
  <sheetProtection/>
  <mergeCells count="1">
    <mergeCell ref="A8:H8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2"/>
  <ignoredErrors>
    <ignoredError sqref="C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LibreOffice/5.4.0.3$Windows_x86 LibreOffice_project/7556cbc6811c9d992f4064ab9287069087d7f62c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Mesa</dc:creator>
  <cp:keywords/>
  <dc:description/>
  <cp:lastModifiedBy>Carmen Mesa</cp:lastModifiedBy>
  <cp:lastPrinted>2018-01-23T18:46:46Z</cp:lastPrinted>
  <dcterms:created xsi:type="dcterms:W3CDTF">2017-04-11T16:12:45Z</dcterms:created>
  <dcterms:modified xsi:type="dcterms:W3CDTF">2018-01-23T18:50:42Z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