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dísticas de Contratos 2019" sheetId="1" r:id="rId1"/>
  </sheets>
  <definedNames>
    <definedName name="Print_Titles_0" localSheetId="0">'Estadísticas de Contratos 2019'!$1:$7</definedName>
    <definedName name="_xlnm.Print_Titles" localSheetId="0">'Estadísticas de Contratos 2019'!$1:$7</definedName>
  </definedNames>
  <calcPr fullCalcOnLoad="1"/>
</workbook>
</file>

<file path=xl/sharedStrings.xml><?xml version="1.0" encoding="utf-8"?>
<sst xmlns="http://schemas.openxmlformats.org/spreadsheetml/2006/main" count="21" uniqueCount="17">
  <si>
    <t>CUANTÍA Y PORCENTAJE DE EXPEDIENTES DE CONTRATACIÓN ADJUDICADOS A TRAVÉS DE LOS DIFERENTES PROCEDIMIENTOS Y TIPOS DE CONTRATO, AÑO 2019</t>
  </si>
  <si>
    <t>Porcentaje de cuantías adjudicadas a través de los diferentes procedimientos</t>
  </si>
  <si>
    <t>Procedimiento de Adjudicación</t>
  </si>
  <si>
    <t>Nº Expedientes</t>
  </si>
  <si>
    <t>Importe Adjudicación</t>
  </si>
  <si>
    <t>Presupuesto Licitación</t>
  </si>
  <si>
    <t>% Procedimiento Adjudicación</t>
  </si>
  <si>
    <t>Abierto</t>
  </si>
  <si>
    <t>Negociado sin publicidad</t>
  </si>
  <si>
    <t>Directo</t>
  </si>
  <si>
    <t>Total</t>
  </si>
  <si>
    <t>Porcentaje de cuantías adjudicadas a través de los diferentes tipos de contratos</t>
  </si>
  <si>
    <t>Tipo de Contrato</t>
  </si>
  <si>
    <t>% Nº Expedientes</t>
  </si>
  <si>
    <t>% Tipos de Contratos</t>
  </si>
  <si>
    <t>Obras</t>
  </si>
  <si>
    <t>Servicios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</si>
</sst>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stleTUlt"/>
      <family val="0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9.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% Procedimiento de Adjudicación </a:t>
            </a:r>
          </a:p>
        </c:rich>
      </c:tx>
      <c:layout>
        <c:manualLayout>
          <c:xMode val="factor"/>
          <c:yMode val="factor"/>
          <c:x val="-0.056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6075"/>
          <c:w val="0.43225"/>
          <c:h val="0.61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'Estadísticas de Contratos 2019'!$A$13:$A$15</c:f>
              <c:strCache/>
            </c:strRef>
          </c:cat>
          <c:val>
            <c:numRef>
              <c:f>'Estadísticas de Contratos 2019'!$E$13:$E$15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95"/>
          <c:y val="0.35575"/>
          <c:w val="0.37925"/>
          <c:h val="0.42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% Tipos de Contrato</a:t>
            </a:r>
          </a:p>
        </c:rich>
      </c:tx>
      <c:layout>
        <c:manualLayout>
          <c:xMode val="factor"/>
          <c:yMode val="factor"/>
          <c:x val="-0.02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"/>
          <c:y val="0.155"/>
          <c:w val="0.453"/>
          <c:h val="0.74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'Estadísticas de Contratos 2019'!$A$38:$A$39</c:f>
              <c:strCache/>
            </c:strRef>
          </c:cat>
          <c:val>
            <c:numRef>
              <c:f>'Estadísticas de Contratos 2019'!$F$38:$F$39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72"/>
          <c:w val="0.150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6</xdr:col>
      <xdr:colOff>561975</xdr:colOff>
      <xdr:row>6</xdr:row>
      <xdr:rowOff>66675</xdr:rowOff>
    </xdr:to>
    <xdr:sp>
      <xdr:nvSpPr>
        <xdr:cNvPr id="2" name="CustomShape 1"/>
        <xdr:cNvSpPr>
          <a:spLocks/>
        </xdr:cNvSpPr>
      </xdr:nvSpPr>
      <xdr:spPr>
        <a:xfrm>
          <a:off x="628650" y="0"/>
          <a:ext cx="6762750" cy="1209675"/>
        </a:xfrm>
        <a:prstGeom prst="rect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AYUNTAMIENTO DE
</a:t>
          </a:r>
          <a:r>
            <a:rPr lang="en-US" cap="none" sz="1400" b="1" i="0" u="none" baseline="0">
              <a:solidFill>
                <a:srgbClr val="000000"/>
              </a:solidFill>
            </a:rPr>
            <a:t>GRANDAS DE SALIME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Plaza de la Constitución, 1
</a:t>
          </a:r>
          <a:r>
            <a:rPr lang="en-US" cap="none" sz="1000" b="0" i="0" u="none" baseline="0">
              <a:solidFill>
                <a:srgbClr val="000000"/>
              </a:solidFill>
            </a:rPr>
            <a:t>Tel.: 985 62 70 21 - Fax.: 985 62 75 64
</a:t>
          </a:r>
          <a:r>
            <a:rPr lang="en-US" cap="none" sz="1000" b="0" i="0" u="none" baseline="0">
              <a:solidFill>
                <a:srgbClr val="000000"/>
              </a:solidFill>
            </a:rPr>
            <a:t>33730 GRANDAS DE SALIME (Asturias)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962025</xdr:colOff>
      <xdr:row>17</xdr:row>
      <xdr:rowOff>47625</xdr:rowOff>
    </xdr:from>
    <xdr:to>
      <xdr:col>4</xdr:col>
      <xdr:colOff>238125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962025" y="3876675"/>
        <a:ext cx="43053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1066800</xdr:colOff>
      <xdr:row>42</xdr:row>
      <xdr:rowOff>47625</xdr:rowOff>
    </xdr:from>
    <xdr:to>
      <xdr:col>4</xdr:col>
      <xdr:colOff>619125</xdr:colOff>
      <xdr:row>56</xdr:row>
      <xdr:rowOff>190500</xdr:rowOff>
    </xdr:to>
    <xdr:graphicFrame>
      <xdr:nvGraphicFramePr>
        <xdr:cNvPr id="4" name="Chart 4"/>
        <xdr:cNvGraphicFramePr/>
      </xdr:nvGraphicFramePr>
      <xdr:xfrm>
        <a:off x="1066800" y="8829675"/>
        <a:ext cx="45815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7"/>
  <sheetViews>
    <sheetView tabSelected="1" zoomScalePageLayoutView="0" workbookViewId="0" topLeftCell="A10">
      <selection activeCell="G49" sqref="G49:J61"/>
    </sheetView>
  </sheetViews>
  <sheetFormatPr defaultColWidth="10.7109375" defaultRowHeight="15"/>
  <cols>
    <col min="1" max="1" width="25.7109375" style="0" customWidth="1"/>
    <col min="2" max="2" width="17.8515625" style="0" customWidth="1"/>
    <col min="3" max="3" width="16.8515625" style="0" customWidth="1"/>
    <col min="4" max="4" width="15.00390625" style="0" customWidth="1"/>
    <col min="5" max="5" width="15.421875" style="0" customWidth="1"/>
    <col min="6" max="6" width="11.57421875" style="0" customWidth="1"/>
    <col min="7" max="7" width="15.7109375" style="0" customWidth="1"/>
    <col min="8" max="8" width="11.421875" style="0" customWidth="1"/>
    <col min="9" max="9" width="10.7109375" style="0" customWidth="1"/>
    <col min="10" max="10" width="16.140625" style="0" customWidth="1"/>
    <col min="11" max="11" width="10.7109375" style="0" customWidth="1"/>
    <col min="12" max="12" width="17.7109375" style="0" customWidth="1"/>
  </cols>
  <sheetData>
    <row r="8" spans="1:11" ht="33.75" customHeight="1">
      <c r="A8" s="26" t="s">
        <v>0</v>
      </c>
      <c r="B8" s="26"/>
      <c r="C8" s="26"/>
      <c r="D8" s="26"/>
      <c r="E8" s="26"/>
      <c r="F8" s="26"/>
      <c r="G8" s="26"/>
      <c r="H8" s="26"/>
      <c r="I8" s="1"/>
      <c r="J8" s="1"/>
      <c r="K8" s="1"/>
    </row>
    <row r="9" spans="8:11" ht="15">
      <c r="H9" s="2"/>
      <c r="K9" s="2"/>
    </row>
    <row r="10" ht="15">
      <c r="A10" s="3" t="s">
        <v>1</v>
      </c>
    </row>
    <row r="11" spans="1:12" ht="15">
      <c r="A11" s="3"/>
      <c r="G11" s="2"/>
      <c r="H11" s="2"/>
      <c r="I11" s="2"/>
      <c r="J11" s="2"/>
      <c r="K11" s="2"/>
      <c r="L11" s="3"/>
    </row>
    <row r="12" spans="1:11" ht="42.75" customHeight="1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H12" s="5"/>
      <c r="I12" s="6"/>
      <c r="J12" s="6"/>
      <c r="K12" s="6"/>
    </row>
    <row r="13" spans="1:16" ht="15">
      <c r="A13" s="7" t="s">
        <v>7</v>
      </c>
      <c r="B13" s="8">
        <v>2</v>
      </c>
      <c r="C13" s="9">
        <v>220029.7</v>
      </c>
      <c r="D13" s="9">
        <v>253287.31</v>
      </c>
      <c r="E13" s="10">
        <f>C13/$C$16</f>
        <v>0.49850389720787147</v>
      </c>
      <c r="G13" s="2"/>
      <c r="H13" s="6"/>
      <c r="K13" s="6"/>
      <c r="P13" s="3"/>
    </row>
    <row r="14" spans="1:16" ht="15">
      <c r="A14" s="7" t="s">
        <v>8</v>
      </c>
      <c r="B14" s="8">
        <v>1</v>
      </c>
      <c r="C14" s="9">
        <v>33273.79</v>
      </c>
      <c r="D14" s="9">
        <v>33880</v>
      </c>
      <c r="E14" s="10">
        <f>C14/$C$16</f>
        <v>0.07538579559885007</v>
      </c>
      <c r="H14" s="5"/>
      <c r="K14" s="6"/>
      <c r="P14" s="3"/>
    </row>
    <row r="15" spans="1:16" ht="15">
      <c r="A15" s="7" t="s">
        <v>9</v>
      </c>
      <c r="B15" s="7">
        <v>11</v>
      </c>
      <c r="C15" s="9">
        <v>188076.61</v>
      </c>
      <c r="D15" s="9">
        <v>188076.61</v>
      </c>
      <c r="E15" s="10">
        <f>C15/$C$16</f>
        <v>0.4261103071932785</v>
      </c>
      <c r="G15" s="2"/>
      <c r="H15" s="6"/>
      <c r="K15" s="6"/>
      <c r="P15" s="3"/>
    </row>
    <row r="16" spans="1:16" ht="15">
      <c r="A16" s="11" t="s">
        <v>10</v>
      </c>
      <c r="B16" s="11">
        <f>SUM(B13:B15)</f>
        <v>14</v>
      </c>
      <c r="C16" s="12">
        <f>SUM(C13:C15)</f>
        <v>441380.1</v>
      </c>
      <c r="D16" s="13">
        <f>SUM(D13:D15)</f>
        <v>475243.92</v>
      </c>
      <c r="E16" s="10">
        <f>C16/$C$16</f>
        <v>1</v>
      </c>
      <c r="H16" s="5"/>
      <c r="K16" s="6"/>
      <c r="P16" s="3"/>
    </row>
    <row r="17" spans="3:16" ht="15">
      <c r="C17" s="14"/>
      <c r="G17" s="2"/>
      <c r="H17" s="2"/>
      <c r="K17" s="6"/>
      <c r="P17" s="3"/>
    </row>
    <row r="18" spans="3:16" ht="15">
      <c r="C18" s="14"/>
      <c r="K18" s="6"/>
      <c r="P18" s="3"/>
    </row>
    <row r="19" spans="3:16" ht="15">
      <c r="C19" s="14"/>
      <c r="K19" s="6"/>
      <c r="P19" s="3"/>
    </row>
    <row r="20" spans="3:16" ht="15">
      <c r="C20" s="14"/>
      <c r="F20" s="3"/>
      <c r="K20" s="6"/>
      <c r="P20" s="3"/>
    </row>
    <row r="21" spans="3:16" ht="15">
      <c r="C21" s="14"/>
      <c r="K21" s="6"/>
      <c r="P21" s="3"/>
    </row>
    <row r="22" spans="3:16" ht="15">
      <c r="C22" s="14"/>
      <c r="K22" s="5"/>
      <c r="P22" s="3"/>
    </row>
    <row r="23" spans="3:16" ht="15">
      <c r="C23" s="14"/>
      <c r="K23" s="6"/>
      <c r="P23" s="3"/>
    </row>
    <row r="24" spans="3:16" ht="15">
      <c r="C24" s="14"/>
      <c r="K24" s="2"/>
      <c r="P24" s="3"/>
    </row>
    <row r="25" spans="3:16" ht="15">
      <c r="C25" s="14"/>
      <c r="D25" s="15"/>
      <c r="K25" s="2"/>
      <c r="P25" s="3"/>
    </row>
    <row r="26" ht="15">
      <c r="N26" s="3"/>
    </row>
    <row r="27" ht="15">
      <c r="C27" s="16"/>
    </row>
    <row r="28" ht="15">
      <c r="C28" s="14"/>
    </row>
    <row r="32" ht="15">
      <c r="K32" s="3"/>
    </row>
    <row r="33" ht="15">
      <c r="K33" s="3"/>
    </row>
    <row r="34" ht="15">
      <c r="K34" s="3"/>
    </row>
    <row r="35" ht="15">
      <c r="A35" s="3" t="s">
        <v>11</v>
      </c>
    </row>
    <row r="36" ht="15">
      <c r="A36" s="3"/>
    </row>
    <row r="37" spans="1:11" ht="30">
      <c r="A37" s="4" t="s">
        <v>12</v>
      </c>
      <c r="B37" s="4" t="s">
        <v>3</v>
      </c>
      <c r="C37" s="11" t="s">
        <v>13</v>
      </c>
      <c r="D37" s="4" t="s">
        <v>4</v>
      </c>
      <c r="E37" s="4" t="s">
        <v>5</v>
      </c>
      <c r="F37" s="4" t="s">
        <v>14</v>
      </c>
      <c r="H37" s="2"/>
      <c r="I37" s="3"/>
      <c r="J37" s="3"/>
      <c r="K37" s="3"/>
    </row>
    <row r="38" spans="1:13" s="16" customFormat="1" ht="15">
      <c r="A38" s="17" t="s">
        <v>15</v>
      </c>
      <c r="B38" s="18">
        <v>6</v>
      </c>
      <c r="C38" s="19">
        <f>B38/$B$40</f>
        <v>0.4</v>
      </c>
      <c r="D38" s="20">
        <v>158262.65</v>
      </c>
      <c r="E38" s="20">
        <v>158262.65</v>
      </c>
      <c r="F38" s="21">
        <f>D38/$D$40</f>
        <v>0.3585631749143199</v>
      </c>
      <c r="H38" s="5"/>
      <c r="I38" s="5"/>
      <c r="J38" s="5"/>
      <c r="K38" s="6"/>
      <c r="L38"/>
      <c r="M38"/>
    </row>
    <row r="39" spans="1:13" s="16" customFormat="1" ht="15">
      <c r="A39" s="17" t="s">
        <v>16</v>
      </c>
      <c r="B39" s="18">
        <v>9</v>
      </c>
      <c r="C39" s="19">
        <f>B39/$B$40</f>
        <v>0.6</v>
      </c>
      <c r="D39" s="20">
        <v>283117.45</v>
      </c>
      <c r="E39" s="20">
        <v>316981.27</v>
      </c>
      <c r="F39" s="21">
        <f>D39/$D$40</f>
        <v>0.6414368250856802</v>
      </c>
      <c r="H39" s="6"/>
      <c r="K39" s="6"/>
      <c r="L39"/>
      <c r="M39"/>
    </row>
    <row r="40" spans="1:11" ht="15">
      <c r="A40" s="22" t="s">
        <v>10</v>
      </c>
      <c r="B40" s="23">
        <f>SUM(B38:B39)</f>
        <v>15</v>
      </c>
      <c r="C40" s="19">
        <f>B40/$B$40</f>
        <v>1</v>
      </c>
      <c r="D40" s="24">
        <f>SUM(D38:D39)</f>
        <v>441380.1</v>
      </c>
      <c r="E40" s="24">
        <f>SUM(E38:E39)</f>
        <v>475243.92000000004</v>
      </c>
      <c r="F40" s="21">
        <f>D40/$D$40</f>
        <v>1</v>
      </c>
      <c r="H40" s="6"/>
      <c r="K40" s="6"/>
    </row>
    <row r="41" spans="8:11" ht="15">
      <c r="H41" s="6"/>
      <c r="K41" s="6"/>
    </row>
    <row r="42" spans="8:11" ht="15">
      <c r="H42" s="6"/>
      <c r="K42" s="6"/>
    </row>
    <row r="43" spans="8:11" ht="15">
      <c r="H43" s="2"/>
      <c r="K43" s="6"/>
    </row>
    <row r="44" spans="8:11" ht="15">
      <c r="H44" s="2"/>
      <c r="I44" s="2"/>
      <c r="K44" s="5"/>
    </row>
    <row r="45" ht="15">
      <c r="K45" s="6"/>
    </row>
    <row r="46" ht="15">
      <c r="K46" s="2"/>
    </row>
    <row r="47" spans="11:12" ht="15">
      <c r="K47" s="2"/>
      <c r="L47" s="2"/>
    </row>
    <row r="51" spans="7:8" ht="15">
      <c r="G51" s="5"/>
      <c r="H51" s="5"/>
    </row>
    <row r="52" spans="7:8" ht="15">
      <c r="G52" s="5"/>
      <c r="H52" s="5"/>
    </row>
    <row r="53" spans="7:8" ht="15">
      <c r="G53" s="5"/>
      <c r="H53" s="5"/>
    </row>
    <row r="54" spans="7:8" ht="15">
      <c r="G54" s="5"/>
      <c r="H54" s="5"/>
    </row>
    <row r="55" spans="7:8" ht="15">
      <c r="G55" s="5"/>
      <c r="H55" s="5"/>
    </row>
    <row r="56" spans="7:8" ht="15">
      <c r="G56" s="25"/>
      <c r="H56" s="25"/>
    </row>
    <row r="57" spans="7:8" ht="15">
      <c r="G57" s="2"/>
      <c r="H57" s="2"/>
    </row>
  </sheetData>
  <sheetProtection selectLockedCells="1" selectUnlockedCells="1"/>
  <mergeCells count="1">
    <mergeCell ref="A8:H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Mesa</dc:creator>
  <cp:keywords/>
  <dc:description/>
  <cp:lastModifiedBy>Carmen Mesa</cp:lastModifiedBy>
  <cp:lastPrinted>2020-02-11T18:04:26Z</cp:lastPrinted>
  <dcterms:created xsi:type="dcterms:W3CDTF">2017-04-11T14:12:45Z</dcterms:created>
  <dcterms:modified xsi:type="dcterms:W3CDTF">2020-02-11T18:04:31Z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